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Data" sheetId="2" state="visible" r:id="rId2"/>
    <sheet xmlns:r="http://schemas.openxmlformats.org/officeDocument/2006/relationships" name="Reg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;[Red](&quot;$&quot;#,##0)"/>
    <numFmt numFmtId="166" formatCode="0.0%;[Red]-0.0%"/>
  </numFmts>
  <fonts count="6">
    <font>
      <name val="Calibri"/>
      <family val="2"/>
      <color theme="1"/>
      <sz val="11"/>
      <scheme val="minor"/>
    </font>
    <font>
      <name val="Calibri"/>
      <b val="1"/>
      <color rgb="001F3A68"/>
      <sz val="20"/>
    </font>
    <font>
      <i val="1"/>
      <color rgb="00555555"/>
      <sz val="10"/>
    </font>
    <font>
      <b val="1"/>
      <color rgb="00FFFFFF"/>
      <sz val="11"/>
    </font>
    <font>
      <b val="1"/>
      <color rgb="001F3A68"/>
      <sz val="14"/>
    </font>
    <font>
      <name val="Calibri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3A68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164" fontId="4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5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166" fontId="0" fillId="0" borderId="1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Revenue vs Target —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'Dashboard'!B7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'Dashboard'!$A$8:$A$19</f>
            </numRef>
          </cat>
          <val>
            <numRef>
              <f>'Dashboard'!$B$8:$B$19</f>
            </numRef>
          </val>
        </ser>
        <ser>
          <idx val="1"/>
          <order val="1"/>
          <tx>
            <strRef>
              <f>'Dashboard'!C7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'Dashboard'!$A$8:$A$19</f>
            </numRef>
          </cat>
          <val>
            <numRef>
              <f>'Dashboard'!$C$8:$C$19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Revenue by Region</a:t>
            </a:r>
          </a:p>
        </rich>
      </tx>
    </title>
    <plotArea>
      <pieChart>
        <varyColors val="1"/>
        <ser>
          <idx val="0"/>
          <order val="0"/>
          <tx>
            <strRef>
              <f>'Regions'!B1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'Regions'!$A$2:$A$5</f>
            </numRef>
          </cat>
          <val>
            <numRef>
              <f>'Regions'!$B$2:$B$5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6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3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32" customWidth="1" min="1" max="1"/>
  </cols>
  <sheetData>
    <row r="1">
      <c r="A1" s="1" t="inlineStr">
        <is>
          <t>MONTHLY SALES DASHBOARD — 2026</t>
        </is>
      </c>
    </row>
    <row r="2">
      <c r="A2" s="2" t="inlineStr">
        <is>
          <t>Built by Ali Raza  |  Auto-refreshing model with 100% Excel formulas</t>
        </is>
      </c>
    </row>
    <row r="3"/>
    <row r="4">
      <c r="A4" s="3" t="inlineStr">
        <is>
          <t>Total Revenue (YTD)</t>
        </is>
      </c>
      <c r="B4" s="3" t="inlineStr">
        <is>
          <t>Avg Monthly</t>
        </is>
      </c>
      <c r="C4" s="3" t="inlineStr">
        <is>
          <t>Best Month</t>
        </is>
      </c>
      <c r="D4" s="3" t="inlineStr">
        <is>
          <t>Top Region</t>
        </is>
      </c>
    </row>
    <row r="5">
      <c r="A5" s="4">
        <f>SUM(Data!B2:B13)</f>
        <v/>
      </c>
      <c r="B5" s="4">
        <f>AVERAGE(Data!B2:B13)</f>
        <v/>
      </c>
      <c r="C5" s="5">
        <f>INDEX(Data!A2:A13,MATCH(MAX(Data!B2:B13),Data!B2:B13,0))</f>
        <v/>
      </c>
      <c r="D5" s="5">
        <f>INDEX(Regions!A2:A5,MATCH(MAX(Regions!B2:B5),Regions!B2:B5,0))</f>
        <v/>
      </c>
    </row>
    <row r="6"/>
    <row r="7">
      <c r="A7" s="6" t="inlineStr">
        <is>
          <t>Month</t>
        </is>
      </c>
      <c r="B7" s="6" t="inlineStr">
        <is>
          <t>Revenue</t>
        </is>
      </c>
      <c r="C7" s="6" t="inlineStr">
        <is>
          <t>Target</t>
        </is>
      </c>
      <c r="D7" s="6" t="inlineStr">
        <is>
          <t>Variance</t>
        </is>
      </c>
      <c r="E7" s="6" t="inlineStr">
        <is>
          <t>Var %</t>
        </is>
      </c>
    </row>
    <row r="8">
      <c r="A8" s="7">
        <f>Data!A2</f>
        <v/>
      </c>
      <c r="B8" s="8">
        <f>Data!B2</f>
        <v/>
      </c>
      <c r="C8" s="8">
        <f>Data!C2</f>
        <v/>
      </c>
      <c r="D8" s="9">
        <f>B8-C8</f>
        <v/>
      </c>
      <c r="E8" s="10">
        <f>IFERROR((B8-C8)/C8,0)</f>
        <v/>
      </c>
    </row>
    <row r="9">
      <c r="A9" s="7">
        <f>Data!A3</f>
        <v/>
      </c>
      <c r="B9" s="8">
        <f>Data!B3</f>
        <v/>
      </c>
      <c r="C9" s="8">
        <f>Data!C3</f>
        <v/>
      </c>
      <c r="D9" s="9">
        <f>B9-C9</f>
        <v/>
      </c>
      <c r="E9" s="10">
        <f>IFERROR((B9-C9)/C9,0)</f>
        <v/>
      </c>
    </row>
    <row r="10">
      <c r="A10" s="7">
        <f>Data!A4</f>
        <v/>
      </c>
      <c r="B10" s="8">
        <f>Data!B4</f>
        <v/>
      </c>
      <c r="C10" s="8">
        <f>Data!C4</f>
        <v/>
      </c>
      <c r="D10" s="9">
        <f>B10-C10</f>
        <v/>
      </c>
      <c r="E10" s="10">
        <f>IFERROR((B10-C10)/C10,0)</f>
        <v/>
      </c>
    </row>
    <row r="11">
      <c r="A11" s="7">
        <f>Data!A5</f>
        <v/>
      </c>
      <c r="B11" s="8">
        <f>Data!B5</f>
        <v/>
      </c>
      <c r="C11" s="8">
        <f>Data!C5</f>
        <v/>
      </c>
      <c r="D11" s="9">
        <f>B11-C11</f>
        <v/>
      </c>
      <c r="E11" s="10">
        <f>IFERROR((B11-C11)/C11,0)</f>
        <v/>
      </c>
    </row>
    <row r="12">
      <c r="A12" s="7">
        <f>Data!A6</f>
        <v/>
      </c>
      <c r="B12" s="8">
        <f>Data!B6</f>
        <v/>
      </c>
      <c r="C12" s="8">
        <f>Data!C6</f>
        <v/>
      </c>
      <c r="D12" s="9">
        <f>B12-C12</f>
        <v/>
      </c>
      <c r="E12" s="10">
        <f>IFERROR((B12-C12)/C12,0)</f>
        <v/>
      </c>
    </row>
    <row r="13">
      <c r="A13" s="7">
        <f>Data!A7</f>
        <v/>
      </c>
      <c r="B13" s="8">
        <f>Data!B7</f>
        <v/>
      </c>
      <c r="C13" s="8">
        <f>Data!C7</f>
        <v/>
      </c>
      <c r="D13" s="9">
        <f>B13-C13</f>
        <v/>
      </c>
      <c r="E13" s="10">
        <f>IFERROR((B13-C13)/C13,0)</f>
        <v/>
      </c>
    </row>
    <row r="14">
      <c r="A14" s="7">
        <f>Data!A8</f>
        <v/>
      </c>
      <c r="B14" s="8">
        <f>Data!B8</f>
        <v/>
      </c>
      <c r="C14" s="8">
        <f>Data!C8</f>
        <v/>
      </c>
      <c r="D14" s="9">
        <f>B14-C14</f>
        <v/>
      </c>
      <c r="E14" s="10">
        <f>IFERROR((B14-C14)/C14,0)</f>
        <v/>
      </c>
    </row>
    <row r="15">
      <c r="A15" s="7">
        <f>Data!A9</f>
        <v/>
      </c>
      <c r="B15" s="8">
        <f>Data!B9</f>
        <v/>
      </c>
      <c r="C15" s="8">
        <f>Data!C9</f>
        <v/>
      </c>
      <c r="D15" s="9">
        <f>B15-C15</f>
        <v/>
      </c>
      <c r="E15" s="10">
        <f>IFERROR((B15-C15)/C15,0)</f>
        <v/>
      </c>
    </row>
    <row r="16">
      <c r="A16" s="7">
        <f>Data!A10</f>
        <v/>
      </c>
      <c r="B16" s="8">
        <f>Data!B10</f>
        <v/>
      </c>
      <c r="C16" s="8">
        <f>Data!C10</f>
        <v/>
      </c>
      <c r="D16" s="9">
        <f>B16-C16</f>
        <v/>
      </c>
      <c r="E16" s="10">
        <f>IFERROR((B16-C16)/C16,0)</f>
        <v/>
      </c>
    </row>
    <row r="17">
      <c r="A17" s="7">
        <f>Data!A11</f>
        <v/>
      </c>
      <c r="B17" s="8">
        <f>Data!B11</f>
        <v/>
      </c>
      <c r="C17" s="8">
        <f>Data!C11</f>
        <v/>
      </c>
      <c r="D17" s="9">
        <f>B17-C17</f>
        <v/>
      </c>
      <c r="E17" s="10">
        <f>IFERROR((B17-C17)/C17,0)</f>
        <v/>
      </c>
    </row>
    <row r="18">
      <c r="A18" s="7">
        <f>Data!A12</f>
        <v/>
      </c>
      <c r="B18" s="8">
        <f>Data!B12</f>
        <v/>
      </c>
      <c r="C18" s="8">
        <f>Data!C12</f>
        <v/>
      </c>
      <c r="D18" s="9">
        <f>B18-C18</f>
        <v/>
      </c>
      <c r="E18" s="10">
        <f>IFERROR((B18-C18)/C18,0)</f>
        <v/>
      </c>
    </row>
    <row r="19">
      <c r="A19" s="7">
        <f>Data!A13</f>
        <v/>
      </c>
      <c r="B19" s="8">
        <f>Data!B13</f>
        <v/>
      </c>
      <c r="C19" s="8">
        <f>Data!C13</f>
        <v/>
      </c>
      <c r="D19" s="9">
        <f>B19-C19</f>
        <v/>
      </c>
      <c r="E19" s="10">
        <f>IFERROR((B19-C19)/C19,0)</f>
        <v/>
      </c>
    </row>
  </sheetData>
  <mergeCells count="2">
    <mergeCell ref="A2:H2"/>
    <mergeCell ref="A1:H1"/>
  </mergeCells>
  <conditionalFormatting sqref="E8:E19">
    <cfRule type="colorScale" priority="1">
      <colorScale>
        <cfvo type="min"/>
        <cfvo type="num" val="0"/>
        <cfvo type="max"/>
        <color rgb="00FFC7CE"/>
        <color rgb="00FFFFFF"/>
        <color rgb="00C6EFCE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</cols>
  <sheetData>
    <row r="1">
      <c r="A1" s="6" t="inlineStr">
        <is>
          <t>Month</t>
        </is>
      </c>
      <c r="B1" s="6" t="inlineStr">
        <is>
          <t>Revenue</t>
        </is>
      </c>
      <c r="C1" s="6" t="inlineStr">
        <is>
          <t>Target</t>
        </is>
      </c>
    </row>
    <row r="2">
      <c r="A2" t="inlineStr">
        <is>
          <t>Jan</t>
        </is>
      </c>
      <c r="B2" s="11" t="n">
        <v>121905</v>
      </c>
      <c r="C2" s="11" t="n">
        <v>95000</v>
      </c>
    </row>
    <row r="3">
      <c r="A3" t="inlineStr">
        <is>
          <t>Feb</t>
        </is>
      </c>
      <c r="B3" s="11" t="n">
        <v>89296</v>
      </c>
      <c r="C3" s="11" t="n">
        <v>96800</v>
      </c>
    </row>
    <row r="4">
      <c r="A4" t="inlineStr">
        <is>
          <t>Mar</t>
        </is>
      </c>
      <c r="B4" s="11" t="n">
        <v>85639</v>
      </c>
      <c r="C4" s="11" t="n">
        <v>98600</v>
      </c>
    </row>
    <row r="5">
      <c r="A5" t="inlineStr">
        <is>
          <t>Apr</t>
        </is>
      </c>
      <c r="B5" s="11" t="n">
        <v>134598</v>
      </c>
      <c r="C5" s="11" t="n">
        <v>100400</v>
      </c>
    </row>
    <row r="6">
      <c r="A6" t="inlineStr">
        <is>
          <t>May</t>
        </is>
      </c>
      <c r="B6" s="11" t="n">
        <v>106024</v>
      </c>
      <c r="C6" s="11" t="n">
        <v>102200</v>
      </c>
    </row>
    <row r="7">
      <c r="A7" t="inlineStr">
        <is>
          <t>Jun</t>
        </is>
      </c>
      <c r="B7" s="11" t="n">
        <v>106049</v>
      </c>
      <c r="C7" s="11" t="n">
        <v>104000</v>
      </c>
    </row>
    <row r="8">
      <c r="A8" t="inlineStr">
        <is>
          <t>Jul</t>
        </is>
      </c>
      <c r="B8" s="11" t="n">
        <v>106628</v>
      </c>
      <c r="C8" s="11" t="n">
        <v>105800</v>
      </c>
    </row>
    <row r="9">
      <c r="A9" t="inlineStr">
        <is>
          <t>Aug</t>
        </is>
      </c>
      <c r="B9" s="11" t="n">
        <v>103144</v>
      </c>
      <c r="C9" s="11" t="n">
        <v>107600</v>
      </c>
    </row>
    <row r="10">
      <c r="A10" t="inlineStr">
        <is>
          <t>Sep</t>
        </is>
      </c>
      <c r="B10" s="11" t="n">
        <v>144265</v>
      </c>
      <c r="C10" s="11" t="n">
        <v>109400</v>
      </c>
    </row>
    <row r="11">
      <c r="A11" t="inlineStr">
        <is>
          <t>Oct</t>
        </is>
      </c>
      <c r="B11" s="11" t="n">
        <v>104717</v>
      </c>
      <c r="C11" s="11" t="n">
        <v>111200</v>
      </c>
    </row>
    <row r="12">
      <c r="A12" t="inlineStr">
        <is>
          <t>Nov</t>
        </is>
      </c>
      <c r="B12" s="11" t="n">
        <v>144348</v>
      </c>
      <c r="C12" s="11" t="n">
        <v>113000</v>
      </c>
    </row>
    <row r="13">
      <c r="A13" t="inlineStr">
        <is>
          <t>Dec</t>
        </is>
      </c>
      <c r="B13" s="11" t="n">
        <v>150540</v>
      </c>
      <c r="C13" s="11" t="n">
        <v>114800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10" customWidth="1" min="1" max="1"/>
    <col width="10" customWidth="1" min="2" max="2"/>
  </cols>
  <sheetData>
    <row r="1">
      <c r="A1" s="6" t="inlineStr">
        <is>
          <t>Region</t>
        </is>
      </c>
      <c r="B1" s="6" t="inlineStr">
        <is>
          <t>Revenue</t>
        </is>
      </c>
    </row>
    <row r="2">
      <c r="A2" t="inlineStr">
        <is>
          <t>North</t>
        </is>
      </c>
      <c r="B2" s="11" t="n">
        <v>320000</v>
      </c>
    </row>
    <row r="3">
      <c r="A3" t="inlineStr">
        <is>
          <t>South</t>
        </is>
      </c>
      <c r="B3" s="11" t="n">
        <v>410000</v>
      </c>
    </row>
    <row r="4">
      <c r="A4" t="inlineStr">
        <is>
          <t>East</t>
        </is>
      </c>
      <c r="B4" s="11" t="n">
        <v>285000</v>
      </c>
    </row>
    <row r="5">
      <c r="A5" t="inlineStr">
        <is>
          <t>West</t>
        </is>
      </c>
      <c r="B5" s="11" t="n">
        <v>365000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2026-05-10T10:23:55Z</dcterms:created>
  <dcterms:modified xmlns:dcterms="http://purl.org/dc/terms/" xmlns:xsi="http://www.w3.org/2001/XMLSchema-instance" xsi:type="dcterms:W3CDTF">2026-05-10T10:23:55Z</dcterms:modified>
</cp:coreProperties>
</file>